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July27inter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Doug Harrel</author>
  </authors>
  <commentList>
    <comment ref="L6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these would be common items paid for in advance. </t>
        </r>
      </text>
    </comment>
    <comment ref="M25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Put your accounting codes here
</t>
        </r>
      </text>
    </comment>
    <comment ref="M8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personal items that may be on your hotel bill that you need to turn payment in for.</t>
        </r>
      </text>
    </comment>
    <comment ref="J7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on the corporate card</t>
        </r>
      </text>
    </comment>
    <comment ref="K7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out of pocket</t>
        </r>
      </text>
    </comment>
    <comment ref="J8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on the corporate card</t>
        </r>
      </text>
    </comment>
    <comment ref="J9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on the corporate card</t>
        </r>
      </text>
    </comment>
    <comment ref="J10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on the corporate card</t>
        </r>
      </text>
    </comment>
    <comment ref="J11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on the corporate card</t>
        </r>
      </text>
    </comment>
    <comment ref="J12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on the corporate card</t>
        </r>
      </text>
    </comment>
    <comment ref="J13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on the corporate card</t>
        </r>
      </text>
    </comment>
    <comment ref="K8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out of pocket</t>
        </r>
      </text>
    </comment>
    <comment ref="K9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out of pocket</t>
        </r>
      </text>
    </comment>
    <comment ref="K10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out of pocket</t>
        </r>
      </text>
    </comment>
    <comment ref="K11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out of pocket</t>
        </r>
      </text>
    </comment>
    <comment ref="K12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out of pocket</t>
        </r>
      </text>
    </comment>
    <comment ref="K13" authorId="0">
      <text>
        <r>
          <rPr>
            <b/>
            <sz val="10"/>
            <rFont val="Tahoma"/>
            <family val="2"/>
          </rPr>
          <t>Doug Harrel:</t>
        </r>
        <r>
          <rPr>
            <sz val="10"/>
            <rFont val="Tahoma"/>
            <family val="2"/>
          </rPr>
          <t xml:space="preserve">
sum up the items at left paid out of pocket</t>
        </r>
      </text>
    </comment>
  </commentList>
</comments>
</file>

<file path=xl/sharedStrings.xml><?xml version="1.0" encoding="utf-8"?>
<sst xmlns="http://schemas.openxmlformats.org/spreadsheetml/2006/main" count="98" uniqueCount="94">
  <si>
    <t>Month</t>
  </si>
  <si>
    <t>Day</t>
  </si>
  <si>
    <t>Other</t>
  </si>
  <si>
    <t>Lodging</t>
  </si>
  <si>
    <t>Total</t>
  </si>
  <si>
    <t>Meals</t>
  </si>
  <si>
    <t>tips</t>
  </si>
  <si>
    <t>Travel and Entertainment Itemization worksheet that supports USE OF THE TULANE CORPORATE CARD</t>
  </si>
  <si>
    <t>Subtotal</t>
  </si>
  <si>
    <t>How expenses were paid</t>
  </si>
  <si>
    <t>Comments</t>
  </si>
  <si>
    <t>Highlights to communicate:</t>
  </si>
  <si>
    <t>You must review the charges online as we do now for PCARDs but you don’t recode them.</t>
  </si>
  <si>
    <t xml:space="preserve">You must prepare a T&amp;E report (as you do now) and forward the report and receipts to your </t>
  </si>
  <si>
    <t xml:space="preserve">  supervisor, and to accounts payable.</t>
  </si>
  <si>
    <t xml:space="preserve"> </t>
  </si>
  <si>
    <t>Cardholder</t>
  </si>
  <si>
    <t>Department</t>
  </si>
  <si>
    <t>Expense Justification</t>
  </si>
  <si>
    <t xml:space="preserve">Total Other Expenses Corporate Card </t>
  </si>
  <si>
    <t>Total Other Expenses NOT on Corporate Card</t>
  </si>
  <si>
    <t>Total Transportation, Meals &amp; Lodging Expenses NOT on Corporate Card</t>
  </si>
  <si>
    <t>Employee Refund to Tulane</t>
  </si>
  <si>
    <t>Total Transportation, Meals &amp; Lodging Expenses on Corporate Card</t>
  </si>
  <si>
    <t>Value of this check request</t>
  </si>
  <si>
    <t>Subtotaled expenses</t>
  </si>
  <si>
    <t>Total Expenses for the cycle</t>
  </si>
  <si>
    <t>We will pay your charge card bill without receiving your expense report.</t>
  </si>
  <si>
    <t xml:space="preserve">  until you apply them by way of completing this report each cycle..</t>
  </si>
  <si>
    <t>For Card Closing Cycle Ended</t>
  </si>
  <si>
    <t xml:space="preserve">When you turn in your report, you will code University expenses as per normal practice, the </t>
  </si>
  <si>
    <t xml:space="preserve">  department clearing account will be credited.</t>
  </si>
  <si>
    <t>Financial Services or Research Administration</t>
  </si>
  <si>
    <t>Description of Trip:</t>
  </si>
  <si>
    <t>tips/internet kiosk</t>
  </si>
  <si>
    <t>This cycle on the card</t>
  </si>
  <si>
    <t>Employee out of pocket</t>
  </si>
  <si>
    <t>Clear advance from prior cycles</t>
  </si>
  <si>
    <t>Airfare to LV</t>
  </si>
  <si>
    <t>Local transportation</t>
  </si>
  <si>
    <t>Accounting codes</t>
  </si>
  <si>
    <t>Date</t>
  </si>
  <si>
    <t>Incidental out of pocket costs can be handled just like the existing practices.</t>
  </si>
  <si>
    <t xml:space="preserve">  You can turn in separate request if needed to keep it clear.</t>
  </si>
  <si>
    <t>A department account will be used to clear charges.  Such account will hold advance payments</t>
  </si>
  <si>
    <t xml:space="preserve">Personal charges are not generally not allowed.  Exceptions can be made for incidental </t>
  </si>
  <si>
    <t>personal items found on a hotel bill.  The procedure is to turn in your check with the</t>
  </si>
  <si>
    <t xml:space="preserve"> expense report for incidental personal items on your hotel bill and thus on the card.  </t>
  </si>
  <si>
    <t>Approvals block:</t>
  </si>
  <si>
    <t>Requested by:</t>
  </si>
  <si>
    <t xml:space="preserve">Approved by: </t>
  </si>
  <si>
    <t>Approved by:</t>
  </si>
  <si>
    <t>Natural Account #s for easy reference:</t>
  </si>
  <si>
    <t>7531 Local transporation</t>
  </si>
  <si>
    <t>7532 Domestic transport</t>
  </si>
  <si>
    <t>7533 Domest trans unallowable</t>
  </si>
  <si>
    <t>7534 Foreign Transporation</t>
  </si>
  <si>
    <t>7535 Foreign Trans Unallow</t>
  </si>
  <si>
    <t>7536 Domestic Room/Meal/Other</t>
  </si>
  <si>
    <t>7537 Domistic Room/Meal/Other unallowable</t>
  </si>
  <si>
    <t>7538 Foreign Room/Meal/Other</t>
  </si>
  <si>
    <t>7539 Foreign Rm/Meal/Other Unallowable</t>
  </si>
  <si>
    <t>753A Conference Registration Fees</t>
  </si>
  <si>
    <t>753B Rental Car Expense Enterprise</t>
  </si>
  <si>
    <t>753C Rental Car Expense Other</t>
  </si>
  <si>
    <t>7541 Recruitment Expenses</t>
  </si>
  <si>
    <t>7542 Visiting Professionals Expenses</t>
  </si>
  <si>
    <t>7851 Other expenses</t>
  </si>
  <si>
    <t>Note about accounting codes: The following default natural accts have been created:  753E will hold department card charges until you move them and 753F will hold individual cardholder charges until you move them by way of submitting this report.</t>
  </si>
  <si>
    <t xml:space="preserve">  (sum of yellow blocks above)</t>
  </si>
  <si>
    <t>movie in room on hotel bill</t>
  </si>
  <si>
    <t>Entertainment, Meeting and Other Expense descriptions</t>
  </si>
  <si>
    <t>Breakfast</t>
  </si>
  <si>
    <t>Lunch</t>
  </si>
  <si>
    <t>Dinner</t>
  </si>
  <si>
    <t>Lodging or Per Diem Lodging</t>
  </si>
  <si>
    <t>Taxi or Other Local Transporta-tion</t>
  </si>
  <si>
    <t>Miles via Personal Auto</t>
  </si>
  <si>
    <t>Amount</t>
  </si>
  <si>
    <t>Total expenses to account for this cycle</t>
  </si>
  <si>
    <t>Account</t>
  </si>
  <si>
    <t>Nat. Acct</t>
  </si>
  <si>
    <t>Advance from Prior Cycles</t>
  </si>
  <si>
    <t>Amount Owed by Cardholder</t>
  </si>
  <si>
    <t>Color code:</t>
  </si>
  <si>
    <t>My check attached</t>
  </si>
  <si>
    <t>Total All Expenses</t>
  </si>
  <si>
    <r>
      <t xml:space="preserve">Amount </t>
    </r>
    <r>
      <rPr>
        <u val="single"/>
        <sz val="10"/>
        <rFont val="Arial"/>
        <family val="2"/>
      </rPr>
      <t>Not</t>
    </r>
    <r>
      <rPr>
        <sz val="10"/>
        <rFont val="Arial"/>
        <family val="0"/>
      </rPr>
      <t xml:space="preserve"> on Corporate Card</t>
    </r>
  </si>
  <si>
    <r>
      <t xml:space="preserve">Advance airfare/hotel from </t>
    </r>
    <r>
      <rPr>
        <b/>
        <u val="single"/>
        <sz val="10"/>
        <rFont val="Arial"/>
        <family val="2"/>
      </rPr>
      <t>prior</t>
    </r>
    <r>
      <rPr>
        <b/>
        <sz val="10"/>
        <rFont val="Arial"/>
        <family val="2"/>
      </rPr>
      <t xml:space="preserve"> cycles used in this cycle =&gt;</t>
    </r>
  </si>
  <si>
    <t>This row for prior cycle items</t>
  </si>
  <si>
    <t>7521 Entertainment expenses</t>
  </si>
  <si>
    <t>7523 Meeting expenses unallowable</t>
  </si>
  <si>
    <t>7522 Meeting Expenses</t>
  </si>
  <si>
    <t>Cost at 50.5 per mile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</si>
</sst>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8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3" fontId="0" fillId="0" borderId="12" xfId="0" applyNumberFormat="1" applyBorder="1" applyAlignment="1">
      <alignment/>
    </xf>
    <xf numFmtId="0" fontId="0" fillId="33" borderId="0" xfId="0" applyFill="1" applyBorder="1" applyAlignment="1">
      <alignment horizontal="center" wrapText="1" shrinkToFit="1"/>
    </xf>
    <xf numFmtId="43" fontId="5" fillId="0" borderId="0" xfId="42" applyFont="1" applyBorder="1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2" fontId="0" fillId="0" borderId="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1" fillId="0" borderId="12" xfId="0" applyNumberFormat="1" applyFont="1" applyBorder="1" applyAlignment="1">
      <alignment/>
    </xf>
    <xf numFmtId="43" fontId="5" fillId="0" borderId="0" xfId="42" applyNumberFormat="1" applyFont="1" applyAlignment="1">
      <alignment/>
    </xf>
    <xf numFmtId="43" fontId="5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3" fontId="0" fillId="0" borderId="0" xfId="42" applyFont="1" applyFill="1" applyAlignment="1">
      <alignment/>
    </xf>
    <xf numFmtId="166" fontId="1" fillId="0" borderId="12" xfId="42" applyNumberFormat="1" applyFont="1" applyBorder="1" applyAlignment="1">
      <alignment/>
    </xf>
    <xf numFmtId="43" fontId="5" fillId="0" borderId="0" xfId="42" applyFont="1" applyFill="1" applyAlignment="1">
      <alignment/>
    </xf>
    <xf numFmtId="43" fontId="5" fillId="0" borderId="0" xfId="42" applyNumberFormat="1" applyFont="1" applyFill="1" applyAlignment="1">
      <alignment/>
    </xf>
    <xf numFmtId="0" fontId="6" fillId="0" borderId="0" xfId="0" applyFont="1" applyAlignment="1">
      <alignment/>
    </xf>
    <xf numFmtId="43" fontId="7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43" fontId="5" fillId="0" borderId="0" xfId="0" applyNumberFormat="1" applyFont="1" applyAlignment="1">
      <alignment horizontal="center"/>
    </xf>
    <xf numFmtId="43" fontId="5" fillId="0" borderId="0" xfId="42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0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3" fontId="0" fillId="33" borderId="0" xfId="0" applyNumberFormat="1" applyFill="1" applyBorder="1" applyAlignment="1">
      <alignment horizontal="center"/>
    </xf>
    <xf numFmtId="43" fontId="5" fillId="33" borderId="0" xfId="0" applyNumberFormat="1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 horizontal="center" wrapText="1"/>
    </xf>
    <xf numFmtId="43" fontId="5" fillId="33" borderId="0" xfId="0" applyNumberFormat="1" applyFont="1" applyFill="1" applyBorder="1" applyAlignment="1">
      <alignment horizontal="right" wrapText="1"/>
    </xf>
    <xf numFmtId="43" fontId="0" fillId="0" borderId="10" xfId="42" applyFont="1" applyBorder="1" applyAlignment="1">
      <alignment/>
    </xf>
    <xf numFmtId="2" fontId="5" fillId="0" borderId="10" xfId="0" applyNumberFormat="1" applyFont="1" applyBorder="1" applyAlignment="1">
      <alignment/>
    </xf>
    <xf numFmtId="43" fontId="0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43" fontId="10" fillId="0" borderId="0" xfId="0" applyNumberFormat="1" applyFont="1" applyAlignment="1">
      <alignment/>
    </xf>
    <xf numFmtId="43" fontId="10" fillId="0" borderId="0" xfId="42" applyFont="1" applyAlignment="1">
      <alignment/>
    </xf>
    <xf numFmtId="0" fontId="1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0" fillId="0" borderId="19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9" xfId="0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 wrapText="1" shrinkToFit="1"/>
    </xf>
    <xf numFmtId="43" fontId="5" fillId="34" borderId="20" xfId="0" applyNumberFormat="1" applyFont="1" applyFill="1" applyBorder="1" applyAlignment="1">
      <alignment horizontal="center" wrapText="1"/>
    </xf>
    <xf numFmtId="43" fontId="5" fillId="34" borderId="20" xfId="0" applyNumberFormat="1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 wrapText="1"/>
    </xf>
    <xf numFmtId="43" fontId="5" fillId="34" borderId="20" xfId="42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wrapText="1" shrinkToFit="1"/>
    </xf>
    <xf numFmtId="43" fontId="5" fillId="0" borderId="21" xfId="0" applyNumberFormat="1" applyFont="1" applyBorder="1" applyAlignment="1">
      <alignment horizontal="center"/>
    </xf>
    <xf numFmtId="43" fontId="5" fillId="0" borderId="21" xfId="0" applyNumberFormat="1" applyFont="1" applyBorder="1" applyAlignment="1">
      <alignment horizontal="center" wrapText="1"/>
    </xf>
    <xf numFmtId="43" fontId="5" fillId="0" borderId="21" xfId="0" applyNumberFormat="1" applyFont="1" applyBorder="1" applyAlignment="1">
      <alignment horizontal="right" wrapText="1"/>
    </xf>
    <xf numFmtId="4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43" fontId="5" fillId="0" borderId="22" xfId="0" applyNumberFormat="1" applyFont="1" applyBorder="1" applyAlignment="1">
      <alignment/>
    </xf>
    <xf numFmtId="43" fontId="5" fillId="35" borderId="23" xfId="0" applyNumberFormat="1" applyFont="1" applyFill="1" applyBorder="1" applyAlignment="1">
      <alignment/>
    </xf>
    <xf numFmtId="43" fontId="5" fillId="0" borderId="20" xfId="0" applyNumberFormat="1" applyFont="1" applyFill="1" applyBorder="1" applyAlignment="1">
      <alignment/>
    </xf>
    <xf numFmtId="15" fontId="7" fillId="0" borderId="16" xfId="0" applyNumberFormat="1" applyFont="1" applyBorder="1" applyAlignment="1">
      <alignment/>
    </xf>
    <xf numFmtId="43" fontId="5" fillId="0" borderId="21" xfId="42" applyFont="1" applyFill="1" applyBorder="1" applyAlignment="1">
      <alignment horizontal="right" wrapText="1"/>
    </xf>
    <xf numFmtId="43" fontId="5" fillId="0" borderId="21" xfId="42" applyNumberFormat="1" applyFont="1" applyFill="1" applyBorder="1" applyAlignment="1">
      <alignment/>
    </xf>
    <xf numFmtId="43" fontId="5" fillId="0" borderId="21" xfId="42" applyFont="1" applyFill="1" applyBorder="1" applyAlignment="1">
      <alignment/>
    </xf>
    <xf numFmtId="43" fontId="5" fillId="0" borderId="24" xfId="42" applyFont="1" applyFill="1" applyBorder="1" applyAlignment="1">
      <alignment/>
    </xf>
    <xf numFmtId="43" fontId="5" fillId="0" borderId="24" xfId="0" applyNumberFormat="1" applyFont="1" applyFill="1" applyBorder="1" applyAlignment="1">
      <alignment/>
    </xf>
    <xf numFmtId="43" fontId="5" fillId="0" borderId="24" xfId="42" applyNumberFormat="1" applyFont="1" applyFill="1" applyBorder="1" applyAlignment="1">
      <alignment/>
    </xf>
    <xf numFmtId="43" fontId="5" fillId="0" borderId="21" xfId="0" applyNumberFormat="1" applyFont="1" applyFill="1" applyBorder="1" applyAlignment="1">
      <alignment/>
    </xf>
    <xf numFmtId="43" fontId="5" fillId="35" borderId="21" xfId="0" applyNumberFormat="1" applyFont="1" applyFill="1" applyBorder="1" applyAlignment="1">
      <alignment/>
    </xf>
    <xf numFmtId="43" fontId="5" fillId="0" borderId="25" xfId="42" applyFont="1" applyFill="1" applyBorder="1" applyAlignment="1">
      <alignment horizontal="right" wrapText="1"/>
    </xf>
    <xf numFmtId="0" fontId="0" fillId="0" borderId="26" xfId="0" applyBorder="1" applyAlignment="1">
      <alignment horizontal="center"/>
    </xf>
    <xf numFmtId="43" fontId="5" fillId="0" borderId="26" xfId="0" applyNumberFormat="1" applyFont="1" applyBorder="1" applyAlignment="1">
      <alignment horizontal="center"/>
    </xf>
    <xf numFmtId="43" fontId="8" fillId="0" borderId="26" xfId="42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wrapText="1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17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3" fontId="2" fillId="34" borderId="23" xfId="53" applyNumberFormat="1" applyFont="1" applyFill="1" applyBorder="1" applyAlignment="1" applyProtection="1">
      <alignment horizontal="center" wrapText="1"/>
      <protection/>
    </xf>
    <xf numFmtId="43" fontId="5" fillId="0" borderId="2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5" fillId="36" borderId="24" xfId="42" applyFont="1" applyFill="1" applyBorder="1" applyAlignment="1">
      <alignment/>
    </xf>
    <xf numFmtId="43" fontId="5" fillId="36" borderId="22" xfId="0" applyNumberFormat="1" applyFont="1" applyFill="1" applyBorder="1" applyAlignment="1">
      <alignment/>
    </xf>
    <xf numFmtId="43" fontId="5" fillId="0" borderId="20" xfId="42" applyFont="1" applyFill="1" applyBorder="1" applyAlignment="1">
      <alignment/>
    </xf>
    <xf numFmtId="43" fontId="5" fillId="0" borderId="21" xfId="42" applyFont="1" applyBorder="1" applyAlignment="1">
      <alignment/>
    </xf>
    <xf numFmtId="43" fontId="5" fillId="37" borderId="22" xfId="42" applyFont="1" applyFill="1" applyBorder="1" applyAlignment="1">
      <alignment/>
    </xf>
    <xf numFmtId="43" fontId="5" fillId="0" borderId="20" xfId="42" applyFont="1" applyBorder="1" applyAlignment="1">
      <alignment/>
    </xf>
    <xf numFmtId="43" fontId="5" fillId="0" borderId="17" xfId="0" applyNumberFormat="1" applyFont="1" applyBorder="1" applyAlignment="1">
      <alignment/>
    </xf>
    <xf numFmtId="43" fontId="5" fillId="0" borderId="18" xfId="0" applyNumberFormat="1" applyFont="1" applyBorder="1" applyAlignment="1">
      <alignment/>
    </xf>
    <xf numFmtId="43" fontId="5" fillId="0" borderId="19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43" fontId="5" fillId="0" borderId="27" xfId="0" applyNumberFormat="1" applyFont="1" applyBorder="1" applyAlignment="1">
      <alignment horizontal="center"/>
    </xf>
    <xf numFmtId="43" fontId="5" fillId="0" borderId="0" xfId="42" applyFont="1" applyBorder="1" applyAlignment="1">
      <alignment horizontal="left"/>
    </xf>
    <xf numFmtId="0" fontId="5" fillId="0" borderId="0" xfId="0" applyFont="1" applyAlignment="1">
      <alignment horizontal="left"/>
    </xf>
    <xf numFmtId="43" fontId="5" fillId="0" borderId="24" xfId="0" applyNumberFormat="1" applyFont="1" applyBorder="1" applyAlignment="1">
      <alignment/>
    </xf>
    <xf numFmtId="43" fontId="5" fillId="0" borderId="24" xfId="42" applyFont="1" applyBorder="1" applyAlignment="1">
      <alignment/>
    </xf>
    <xf numFmtId="43" fontId="5" fillId="0" borderId="28" xfId="42" applyFont="1" applyFill="1" applyBorder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43" fontId="0" fillId="37" borderId="0" xfId="0" applyNumberFormat="1" applyFill="1" applyAlignment="1">
      <alignment/>
    </xf>
    <xf numFmtId="43" fontId="0" fillId="35" borderId="0" xfId="0" applyNumberFormat="1" applyFill="1" applyAlignment="1">
      <alignment/>
    </xf>
    <xf numFmtId="43" fontId="0" fillId="36" borderId="10" xfId="0" applyNumberFormat="1" applyFill="1" applyBorder="1" applyAlignment="1">
      <alignment/>
    </xf>
    <xf numFmtId="0" fontId="5" fillId="0" borderId="0" xfId="0" applyFont="1" applyBorder="1" applyAlignment="1">
      <alignment horizontal="left"/>
    </xf>
    <xf numFmtId="43" fontId="5" fillId="37" borderId="20" xfId="42" applyFont="1" applyFill="1" applyBorder="1" applyAlignment="1">
      <alignment horizontal="right" wrapText="1"/>
    </xf>
    <xf numFmtId="43" fontId="5" fillId="0" borderId="29" xfId="42" applyFont="1" applyFill="1" applyBorder="1" applyAlignment="1">
      <alignment horizontal="right" wrapText="1"/>
    </xf>
    <xf numFmtId="43" fontId="5" fillId="0" borderId="25" xfId="42" applyNumberFormat="1" applyFont="1" applyFill="1" applyBorder="1" applyAlignment="1">
      <alignment horizontal="right" wrapText="1"/>
    </xf>
    <xf numFmtId="43" fontId="5" fillId="33" borderId="10" xfId="42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43" fontId="5" fillId="0" borderId="21" xfId="0" applyNumberFormat="1" applyFont="1" applyFill="1" applyBorder="1" applyAlignment="1">
      <alignment/>
    </xf>
    <xf numFmtId="43" fontId="5" fillId="0" borderId="30" xfId="0" applyNumberFormat="1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5" fillId="0" borderId="24" xfId="0" applyFont="1" applyBorder="1" applyAlignment="1">
      <alignment horizontal="right"/>
    </xf>
    <xf numFmtId="43" fontId="5" fillId="33" borderId="34" xfId="0" applyNumberFormat="1" applyFont="1" applyFill="1" applyBorder="1" applyAlignment="1">
      <alignment horizontal="center" wrapText="1"/>
    </xf>
    <xf numFmtId="43" fontId="5" fillId="0" borderId="35" xfId="0" applyNumberFormat="1" applyFont="1" applyBorder="1" applyAlignment="1">
      <alignment horizontal="center" wrapText="1"/>
    </xf>
    <xf numFmtId="43" fontId="5" fillId="0" borderId="36" xfId="0" applyNumberFormat="1" applyFont="1" applyBorder="1" applyAlignment="1">
      <alignment horizontal="center" wrapText="1"/>
    </xf>
    <xf numFmtId="43" fontId="5" fillId="0" borderId="37" xfId="0" applyNumberFormat="1" applyFont="1" applyBorder="1" applyAlignment="1">
      <alignment horizontal="right" wrapText="1"/>
    </xf>
    <xf numFmtId="43" fontId="5" fillId="37" borderId="10" xfId="42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 vertical="center" wrapText="1"/>
    </xf>
    <xf numFmtId="44" fontId="5" fillId="35" borderId="2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center"/>
    </xf>
    <xf numFmtId="43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D7" sqref="D7:D13"/>
    </sheetView>
  </sheetViews>
  <sheetFormatPr defaultColWidth="9.140625" defaultRowHeight="12.75"/>
  <cols>
    <col min="3" max="3" width="10.00390625" style="0" customWidth="1"/>
    <col min="4" max="4" width="9.140625" style="5" customWidth="1"/>
    <col min="5" max="5" width="11.28125" style="5" bestFit="1" customWidth="1"/>
    <col min="6" max="8" width="9.140625" style="5" customWidth="1"/>
    <col min="9" max="9" width="13.8515625" style="5" customWidth="1"/>
    <col min="10" max="10" width="15.7109375" style="5" customWidth="1"/>
    <col min="11" max="11" width="18.57421875" style="5" customWidth="1"/>
    <col min="12" max="12" width="31.421875" style="0" customWidth="1"/>
    <col min="13" max="13" width="13.00390625" style="0" customWidth="1"/>
    <col min="14" max="14" width="12.7109375" style="5" customWidth="1"/>
    <col min="15" max="15" width="13.28125" style="0" customWidth="1"/>
    <col min="16" max="16" width="16.8515625" style="1" customWidth="1"/>
    <col min="17" max="17" width="5.57421875" style="0" customWidth="1"/>
  </cols>
  <sheetData>
    <row r="1" spans="1:16" s="57" customFormat="1" ht="15.75">
      <c r="A1" s="119" t="s">
        <v>7</v>
      </c>
      <c r="B1" s="113"/>
      <c r="C1" s="113"/>
      <c r="D1" s="58"/>
      <c r="E1" s="58"/>
      <c r="F1" s="58"/>
      <c r="G1" s="58"/>
      <c r="H1" s="58"/>
      <c r="I1" s="58"/>
      <c r="J1" s="58"/>
      <c r="K1" s="58"/>
      <c r="N1" s="58"/>
      <c r="O1" s="59"/>
      <c r="P1" s="60"/>
    </row>
    <row r="2" spans="1:15" ht="12.75">
      <c r="A2" s="31" t="s">
        <v>16</v>
      </c>
      <c r="B2" s="114"/>
      <c r="C2" s="114"/>
      <c r="D2" s="16"/>
      <c r="E2" s="16"/>
      <c r="F2" s="8"/>
      <c r="L2" s="148" t="s">
        <v>84</v>
      </c>
      <c r="M2" s="137" t="s">
        <v>82</v>
      </c>
      <c r="N2" s="140"/>
      <c r="O2" s="3"/>
    </row>
    <row r="3" spans="1:15" ht="12.75">
      <c r="A3" s="31" t="s">
        <v>17</v>
      </c>
      <c r="B3" s="114"/>
      <c r="C3" s="114"/>
      <c r="D3" s="16"/>
      <c r="E3" s="23"/>
      <c r="F3" s="8"/>
      <c r="M3" s="139" t="s">
        <v>87</v>
      </c>
      <c r="N3" s="141"/>
      <c r="O3" s="3"/>
    </row>
    <row r="4" spans="1:15" ht="15.75" thickBot="1">
      <c r="A4" s="31" t="s">
        <v>29</v>
      </c>
      <c r="B4" s="2"/>
      <c r="C4" s="115"/>
      <c r="D4" s="27"/>
      <c r="E4" s="97"/>
      <c r="F4" s="56" t="s">
        <v>15</v>
      </c>
      <c r="G4" s="6"/>
      <c r="H4" s="6"/>
      <c r="I4" s="32" t="s">
        <v>33</v>
      </c>
      <c r="J4" s="6"/>
      <c r="K4" s="44"/>
      <c r="M4" s="138" t="s">
        <v>83</v>
      </c>
      <c r="N4" s="142"/>
      <c r="O4" s="54"/>
    </row>
    <row r="5" spans="1:16" ht="90" thickBot="1">
      <c r="A5" s="81" t="s">
        <v>0</v>
      </c>
      <c r="B5" s="81" t="s">
        <v>1</v>
      </c>
      <c r="C5" s="82" t="s">
        <v>77</v>
      </c>
      <c r="D5" s="117" t="s">
        <v>93</v>
      </c>
      <c r="E5" s="83" t="s">
        <v>76</v>
      </c>
      <c r="F5" s="83" t="s">
        <v>75</v>
      </c>
      <c r="G5" s="84" t="s">
        <v>72</v>
      </c>
      <c r="H5" s="84" t="s">
        <v>73</v>
      </c>
      <c r="I5" s="84" t="s">
        <v>74</v>
      </c>
      <c r="J5" s="83" t="s">
        <v>23</v>
      </c>
      <c r="K5" s="83" t="s">
        <v>21</v>
      </c>
      <c r="L5" s="85" t="s">
        <v>71</v>
      </c>
      <c r="M5" s="85" t="s">
        <v>19</v>
      </c>
      <c r="N5" s="83" t="s">
        <v>20</v>
      </c>
      <c r="O5" s="86" t="s">
        <v>86</v>
      </c>
      <c r="P5" s="85" t="s">
        <v>10</v>
      </c>
    </row>
    <row r="6" spans="1:17" ht="39" thickBot="1">
      <c r="A6" s="153"/>
      <c r="B6" s="152"/>
      <c r="C6" s="9"/>
      <c r="D6" s="50"/>
      <c r="E6" s="51"/>
      <c r="F6" s="52"/>
      <c r="G6" s="51"/>
      <c r="H6" s="51"/>
      <c r="I6" s="51"/>
      <c r="J6" s="53"/>
      <c r="K6" s="157"/>
      <c r="L6" s="154" t="s">
        <v>88</v>
      </c>
      <c r="M6" s="161"/>
      <c r="N6" s="147">
        <v>0</v>
      </c>
      <c r="O6" s="144">
        <f>SUM(M6)</f>
        <v>0</v>
      </c>
      <c r="P6" s="163" t="s">
        <v>89</v>
      </c>
      <c r="Q6" s="2"/>
    </row>
    <row r="7" spans="1:17" ht="12.75">
      <c r="A7" s="151"/>
      <c r="B7" s="151"/>
      <c r="C7" s="88"/>
      <c r="D7" s="118">
        <f>0.505*C7</f>
        <v>0</v>
      </c>
      <c r="E7" s="89"/>
      <c r="F7" s="90"/>
      <c r="G7" s="89"/>
      <c r="H7" s="89"/>
      <c r="I7" s="89"/>
      <c r="J7" s="91"/>
      <c r="K7" s="158"/>
      <c r="L7" s="155" t="s">
        <v>34</v>
      </c>
      <c r="M7" s="145"/>
      <c r="N7" s="146"/>
      <c r="O7" s="106">
        <f aca="true" t="shared" si="0" ref="O7:O13">+N7+M7+K7+J7</f>
        <v>0</v>
      </c>
      <c r="P7" s="107"/>
      <c r="Q7" s="2"/>
    </row>
    <row r="8" spans="1:17" ht="12.75">
      <c r="A8" s="87"/>
      <c r="B8" s="87"/>
      <c r="C8" s="87"/>
      <c r="D8" s="118">
        <f aca="true" t="shared" si="1" ref="D8:D13">0.505*C8</f>
        <v>0</v>
      </c>
      <c r="E8" s="92"/>
      <c r="F8" s="92"/>
      <c r="G8" s="92"/>
      <c r="H8" s="92"/>
      <c r="I8" s="92"/>
      <c r="J8" s="91"/>
      <c r="K8" s="158"/>
      <c r="L8" s="156" t="s">
        <v>70</v>
      </c>
      <c r="M8" s="120"/>
      <c r="N8" s="99"/>
      <c r="O8" s="98">
        <f t="shared" si="0"/>
        <v>0</v>
      </c>
      <c r="P8" s="107"/>
      <c r="Q8" s="2"/>
    </row>
    <row r="9" spans="1:17" ht="12.75">
      <c r="A9" s="87"/>
      <c r="B9" s="87"/>
      <c r="C9" s="87"/>
      <c r="D9" s="118">
        <f t="shared" si="1"/>
        <v>0</v>
      </c>
      <c r="E9" s="92"/>
      <c r="F9" s="92"/>
      <c r="G9" s="92"/>
      <c r="H9" s="92"/>
      <c r="I9" s="92"/>
      <c r="J9" s="91"/>
      <c r="K9" s="158"/>
      <c r="L9" s="156" t="s">
        <v>6</v>
      </c>
      <c r="M9" s="101"/>
      <c r="N9" s="99"/>
      <c r="O9" s="98">
        <f t="shared" si="0"/>
        <v>0</v>
      </c>
      <c r="P9" s="107"/>
      <c r="Q9" s="2"/>
    </row>
    <row r="10" spans="1:17" ht="12.75">
      <c r="A10" s="87"/>
      <c r="B10" s="87"/>
      <c r="C10" s="93"/>
      <c r="D10" s="118">
        <f t="shared" si="1"/>
        <v>0</v>
      </c>
      <c r="E10" s="92"/>
      <c r="F10" s="92"/>
      <c r="G10" s="92"/>
      <c r="H10" s="92"/>
      <c r="I10" s="92"/>
      <c r="J10" s="91"/>
      <c r="K10" s="158"/>
      <c r="L10" s="156"/>
      <c r="M10" s="101"/>
      <c r="N10" s="103"/>
      <c r="O10" s="98">
        <f t="shared" si="0"/>
        <v>0</v>
      </c>
      <c r="P10" s="107"/>
      <c r="Q10" s="2"/>
    </row>
    <row r="11" spans="1:17" ht="12.75">
      <c r="A11" s="87"/>
      <c r="B11" s="87"/>
      <c r="C11" s="93"/>
      <c r="D11" s="118">
        <f t="shared" si="1"/>
        <v>0</v>
      </c>
      <c r="E11" s="92"/>
      <c r="F11" s="92"/>
      <c r="G11" s="92"/>
      <c r="H11" s="92"/>
      <c r="I11" s="92"/>
      <c r="J11" s="91"/>
      <c r="K11" s="158"/>
      <c r="L11" s="156"/>
      <c r="M11" s="102"/>
      <c r="N11" s="102"/>
      <c r="O11" s="98">
        <f t="shared" si="0"/>
        <v>0</v>
      </c>
      <c r="P11" s="107"/>
      <c r="Q11" s="2"/>
    </row>
    <row r="12" spans="1:17" ht="12.75">
      <c r="A12" s="93"/>
      <c r="B12" s="93"/>
      <c r="C12" s="93"/>
      <c r="D12" s="118">
        <f t="shared" si="1"/>
        <v>0</v>
      </c>
      <c r="E12" s="92"/>
      <c r="F12" s="92"/>
      <c r="G12" s="92"/>
      <c r="H12" s="92"/>
      <c r="I12" s="92"/>
      <c r="J12" s="91"/>
      <c r="K12" s="158"/>
      <c r="L12" s="156"/>
      <c r="M12" s="101"/>
      <c r="N12" s="103"/>
      <c r="O12" s="98">
        <f t="shared" si="0"/>
        <v>0</v>
      </c>
      <c r="P12" s="107"/>
      <c r="Q12" s="2"/>
    </row>
    <row r="13" spans="1:17" ht="13.5" thickBot="1">
      <c r="A13" s="87"/>
      <c r="B13" s="87"/>
      <c r="C13" s="93"/>
      <c r="D13" s="118">
        <f t="shared" si="1"/>
        <v>0</v>
      </c>
      <c r="E13" s="94"/>
      <c r="F13" s="94"/>
      <c r="G13" s="94"/>
      <c r="H13" s="94"/>
      <c r="I13" s="94"/>
      <c r="J13" s="160"/>
      <c r="K13" s="159"/>
      <c r="L13" s="156"/>
      <c r="M13" s="101"/>
      <c r="N13" s="103"/>
      <c r="O13" s="98">
        <f t="shared" si="0"/>
        <v>0</v>
      </c>
      <c r="P13" s="107"/>
      <c r="Q13" s="2"/>
    </row>
    <row r="14" spans="1:17" ht="13.5" thickBot="1">
      <c r="A14" s="2"/>
      <c r="B14" s="31"/>
      <c r="C14" s="31" t="s">
        <v>4</v>
      </c>
      <c r="D14" s="149">
        <f aca="true" t="shared" si="2" ref="D14:I14">SUM(D7:D13)</f>
        <v>0</v>
      </c>
      <c r="E14" s="149">
        <f t="shared" si="2"/>
        <v>0</v>
      </c>
      <c r="F14" s="149">
        <f t="shared" si="2"/>
        <v>0</v>
      </c>
      <c r="G14" s="149">
        <f t="shared" si="2"/>
        <v>0</v>
      </c>
      <c r="H14" s="149">
        <f t="shared" si="2"/>
        <v>0</v>
      </c>
      <c r="I14" s="150">
        <f t="shared" si="2"/>
        <v>0</v>
      </c>
      <c r="J14" s="96">
        <f>SUM(J7:J13)</f>
        <v>0</v>
      </c>
      <c r="K14" s="95">
        <f>SUM(K6:K13)</f>
        <v>0</v>
      </c>
      <c r="L14" s="33" t="s">
        <v>25</v>
      </c>
      <c r="M14" s="104">
        <f>SUM(M7:M13)</f>
        <v>0</v>
      </c>
      <c r="N14" s="105">
        <f>SUM(N7:N13)</f>
        <v>0</v>
      </c>
      <c r="O14" s="104">
        <f>SUM(O7:O13)</f>
        <v>0</v>
      </c>
      <c r="P14" s="108"/>
      <c r="Q14" s="2"/>
    </row>
    <row r="15" spans="1:17" ht="13.5" thickBot="1">
      <c r="A15" s="31"/>
      <c r="B15" s="31"/>
      <c r="C15" s="31"/>
      <c r="D15" s="32"/>
      <c r="E15" s="32"/>
      <c r="F15" s="32"/>
      <c r="G15" s="32"/>
      <c r="H15" s="32"/>
      <c r="I15" s="32"/>
      <c r="J15" s="34"/>
      <c r="K15" s="34"/>
      <c r="L15" s="35" t="s">
        <v>22</v>
      </c>
      <c r="M15" s="34"/>
      <c r="N15" s="34"/>
      <c r="O15" s="121">
        <f>-M8</f>
        <v>0</v>
      </c>
      <c r="P15" s="109" t="s">
        <v>85</v>
      </c>
      <c r="Q15" s="2"/>
    </row>
    <row r="16" spans="1:17" ht="13.5" thickBot="1">
      <c r="A16" s="31"/>
      <c r="B16" s="31"/>
      <c r="C16" s="31"/>
      <c r="D16" s="30"/>
      <c r="E16" s="30"/>
      <c r="F16" s="30"/>
      <c r="G16" s="30"/>
      <c r="H16" s="30"/>
      <c r="I16" s="30"/>
      <c r="J16" s="30"/>
      <c r="K16" s="30"/>
      <c r="L16" s="35" t="s">
        <v>26</v>
      </c>
      <c r="M16" s="24"/>
      <c r="N16" s="25"/>
      <c r="O16" s="122">
        <f>+O15+O14+O6</f>
        <v>0</v>
      </c>
      <c r="P16" s="131"/>
      <c r="Q16" s="2"/>
    </row>
    <row r="17" spans="1:17" ht="13.5" thickBot="1">
      <c r="A17" s="31" t="s">
        <v>18</v>
      </c>
      <c r="B17" s="31"/>
      <c r="C17" s="31"/>
      <c r="D17" s="30"/>
      <c r="E17" s="30"/>
      <c r="F17" s="30"/>
      <c r="G17" s="30"/>
      <c r="H17" s="30"/>
      <c r="I17" s="30" t="s">
        <v>15</v>
      </c>
      <c r="J17" s="30"/>
      <c r="K17" s="30"/>
      <c r="L17" s="11"/>
      <c r="M17" s="12"/>
      <c r="N17" s="17"/>
      <c r="O17" s="10"/>
      <c r="P17" s="28"/>
      <c r="Q17" s="2"/>
    </row>
    <row r="18" spans="1:17" ht="12.75">
      <c r="A18" s="36"/>
      <c r="B18" s="37"/>
      <c r="C18" s="37"/>
      <c r="D18" s="38"/>
      <c r="E18" s="38"/>
      <c r="F18" s="38"/>
      <c r="G18" s="38"/>
      <c r="H18" s="38"/>
      <c r="I18" s="126"/>
      <c r="J18" s="32"/>
      <c r="K18" s="32"/>
      <c r="L18" s="26" t="s">
        <v>9</v>
      </c>
      <c r="M18" s="10"/>
      <c r="N18" s="18"/>
      <c r="O18" s="132" t="s">
        <v>78</v>
      </c>
      <c r="P18" s="33"/>
      <c r="Q18" s="2"/>
    </row>
    <row r="19" spans="1:17" ht="12.75">
      <c r="A19" s="39"/>
      <c r="B19" s="31"/>
      <c r="C19" s="31"/>
      <c r="D19" s="32"/>
      <c r="E19" s="32"/>
      <c r="F19" s="32"/>
      <c r="G19" s="32"/>
      <c r="H19" s="32"/>
      <c r="I19" s="127"/>
      <c r="J19" s="32"/>
      <c r="K19" s="32"/>
      <c r="L19" s="11" t="s">
        <v>35</v>
      </c>
      <c r="M19" s="11"/>
      <c r="N19" s="30"/>
      <c r="O19" s="123">
        <f>+M14+J14+O15</f>
        <v>0</v>
      </c>
      <c r="P19" s="143"/>
      <c r="Q19" s="2"/>
    </row>
    <row r="20" spans="1:17" ht="12.75">
      <c r="A20" s="39"/>
      <c r="B20" s="31"/>
      <c r="C20" s="31"/>
      <c r="D20" s="32"/>
      <c r="E20" s="32"/>
      <c r="F20" s="32"/>
      <c r="G20" s="32"/>
      <c r="H20" s="32"/>
      <c r="I20" s="127"/>
      <c r="J20" s="32"/>
      <c r="K20" s="32"/>
      <c r="L20" s="11" t="s">
        <v>36</v>
      </c>
      <c r="M20" s="29"/>
      <c r="N20" s="40"/>
      <c r="O20" s="100">
        <f>+N14+K14</f>
        <v>0</v>
      </c>
      <c r="P20" s="33"/>
      <c r="Q20" s="2"/>
    </row>
    <row r="21" spans="1:17" ht="13.5" thickBot="1">
      <c r="A21" s="39"/>
      <c r="B21" s="31"/>
      <c r="C21" s="31"/>
      <c r="D21" s="32"/>
      <c r="E21" s="32"/>
      <c r="F21" s="32"/>
      <c r="G21" s="32"/>
      <c r="H21" s="32"/>
      <c r="I21" s="127"/>
      <c r="J21" s="32"/>
      <c r="K21" s="32"/>
      <c r="L21" s="11" t="s">
        <v>37</v>
      </c>
      <c r="M21" s="29"/>
      <c r="N21" s="40"/>
      <c r="O21" s="124">
        <f>+O6</f>
        <v>0</v>
      </c>
      <c r="P21" s="33"/>
      <c r="Q21" s="2"/>
    </row>
    <row r="22" spans="1:17" ht="13.5" thickBot="1">
      <c r="A22" s="42"/>
      <c r="B22" s="43"/>
      <c r="C22" s="43"/>
      <c r="D22" s="44"/>
      <c r="E22" s="44"/>
      <c r="F22" s="44"/>
      <c r="G22" s="44"/>
      <c r="H22" s="44"/>
      <c r="I22" s="128"/>
      <c r="J22" s="32"/>
      <c r="K22" s="32"/>
      <c r="L22" s="11" t="s">
        <v>79</v>
      </c>
      <c r="M22" s="11"/>
      <c r="N22" s="30"/>
      <c r="O22" s="125">
        <f>+O21+O20+O19</f>
        <v>0</v>
      </c>
      <c r="P22" s="28"/>
      <c r="Q22" s="2"/>
    </row>
    <row r="23" spans="1:17" ht="8.25" customHeight="1">
      <c r="A23" s="31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11"/>
      <c r="M23" s="11"/>
      <c r="N23" s="30"/>
      <c r="O23" s="10"/>
      <c r="P23" s="28"/>
      <c r="Q23" s="2"/>
    </row>
    <row r="24" spans="1:17" ht="12.75">
      <c r="A24" s="116" t="s">
        <v>11</v>
      </c>
      <c r="B24" s="116"/>
      <c r="C24" s="116"/>
      <c r="D24" s="30"/>
      <c r="E24" s="30"/>
      <c r="F24" s="30"/>
      <c r="G24" s="30"/>
      <c r="H24" s="30"/>
      <c r="I24" s="30"/>
      <c r="J24" s="32"/>
      <c r="K24" s="32"/>
      <c r="L24" s="26" t="s">
        <v>40</v>
      </c>
      <c r="M24" s="45" t="s">
        <v>80</v>
      </c>
      <c r="N24" s="46" t="s">
        <v>81</v>
      </c>
      <c r="O24" s="133" t="s">
        <v>78</v>
      </c>
      <c r="P24" s="33"/>
      <c r="Q24" s="2"/>
    </row>
    <row r="25" spans="1:17" ht="12.75">
      <c r="A25" s="116"/>
      <c r="B25" s="116"/>
      <c r="C25" s="116"/>
      <c r="D25" s="30"/>
      <c r="E25" s="30"/>
      <c r="F25" s="30"/>
      <c r="G25" s="30"/>
      <c r="H25" s="30"/>
      <c r="I25" s="30"/>
      <c r="J25" s="32"/>
      <c r="K25" s="32"/>
      <c r="L25" s="11" t="s">
        <v>39</v>
      </c>
      <c r="M25" s="162"/>
      <c r="N25" s="165"/>
      <c r="O25" s="134">
        <f>+D14+E14</f>
        <v>0</v>
      </c>
      <c r="P25" s="33"/>
      <c r="Q25" s="2"/>
    </row>
    <row r="26" spans="1:17" ht="12.75">
      <c r="A26" s="31" t="s">
        <v>27</v>
      </c>
      <c r="B26" s="31"/>
      <c r="C26" s="31"/>
      <c r="D26" s="30"/>
      <c r="E26" s="30"/>
      <c r="F26" s="30"/>
      <c r="G26" s="30"/>
      <c r="H26" s="30"/>
      <c r="I26" s="30"/>
      <c r="L26" s="11" t="s">
        <v>38</v>
      </c>
      <c r="M26" s="162"/>
      <c r="N26" s="165"/>
      <c r="O26" s="135">
        <f>+O6</f>
        <v>0</v>
      </c>
      <c r="P26" s="33"/>
      <c r="Q26" s="2"/>
    </row>
    <row r="27" spans="1:17" ht="12.75">
      <c r="A27" s="31" t="s">
        <v>12</v>
      </c>
      <c r="B27" s="31"/>
      <c r="C27" s="31"/>
      <c r="D27" s="30"/>
      <c r="E27" s="30"/>
      <c r="F27" s="30"/>
      <c r="G27" s="30"/>
      <c r="H27" s="30"/>
      <c r="I27" s="30"/>
      <c r="L27" s="47" t="s">
        <v>3</v>
      </c>
      <c r="M27" s="162"/>
      <c r="N27" s="165"/>
      <c r="O27" s="101">
        <f>+F14</f>
        <v>0</v>
      </c>
      <c r="P27" s="63"/>
      <c r="Q27" s="2"/>
    </row>
    <row r="28" spans="1:17" ht="12.75">
      <c r="A28" s="31" t="s">
        <v>13</v>
      </c>
      <c r="B28" s="31"/>
      <c r="C28" s="31"/>
      <c r="D28" s="30"/>
      <c r="E28" s="30"/>
      <c r="F28" s="30"/>
      <c r="G28" s="30"/>
      <c r="H28" s="30"/>
      <c r="I28" s="30"/>
      <c r="L28" s="47" t="s">
        <v>5</v>
      </c>
      <c r="M28" s="162"/>
      <c r="N28" s="165"/>
      <c r="O28" s="101">
        <f>+G14+H14+I14</f>
        <v>0</v>
      </c>
      <c r="P28" s="63"/>
      <c r="Q28" s="2"/>
    </row>
    <row r="29" spans="1:17" ht="13.5" thickBot="1">
      <c r="A29" s="31" t="s">
        <v>14</v>
      </c>
      <c r="B29" s="31"/>
      <c r="C29" s="31"/>
      <c r="D29" s="30"/>
      <c r="E29" s="30"/>
      <c r="F29" s="30"/>
      <c r="G29" s="30"/>
      <c r="H29" s="30"/>
      <c r="I29" s="30"/>
      <c r="L29" s="47" t="s">
        <v>2</v>
      </c>
      <c r="M29" s="162"/>
      <c r="N29" s="165"/>
      <c r="O29" s="136">
        <f>+N14+M7</f>
        <v>0</v>
      </c>
      <c r="P29" s="63"/>
      <c r="Q29" s="2"/>
    </row>
    <row r="30" spans="1:17" ht="13.5" thickBot="1">
      <c r="A30" s="31" t="s">
        <v>45</v>
      </c>
      <c r="B30" s="31"/>
      <c r="C30" s="31"/>
      <c r="D30" s="30"/>
      <c r="E30" s="30"/>
      <c r="F30" s="30"/>
      <c r="G30" s="30"/>
      <c r="H30" s="30"/>
      <c r="I30" s="30"/>
      <c r="L30" s="11" t="s">
        <v>8</v>
      </c>
      <c r="M30" s="11"/>
      <c r="N30" s="30"/>
      <c r="O30" s="125">
        <f>SUM(O25:O29)</f>
        <v>0</v>
      </c>
      <c r="P30" s="130"/>
      <c r="Q30" s="6"/>
    </row>
    <row r="31" spans="1:17" ht="12.75">
      <c r="A31" s="31" t="s">
        <v>46</v>
      </c>
      <c r="B31" s="31"/>
      <c r="C31" s="31"/>
      <c r="D31" s="30"/>
      <c r="E31" s="30"/>
      <c r="F31" s="30"/>
      <c r="G31" s="30"/>
      <c r="H31" s="30"/>
      <c r="I31" s="30"/>
      <c r="P31" s="63"/>
      <c r="Q31" s="2"/>
    </row>
    <row r="32" spans="1:17" ht="13.5" thickBot="1">
      <c r="A32" s="31" t="s">
        <v>47</v>
      </c>
      <c r="B32" s="2"/>
      <c r="C32" s="2"/>
      <c r="L32" s="47"/>
      <c r="M32" s="45"/>
      <c r="N32" s="46"/>
      <c r="O32" s="41"/>
      <c r="P32" s="63"/>
      <c r="Q32" s="2"/>
    </row>
    <row r="33" spans="1:17" ht="13.5" thickBot="1">
      <c r="A33" s="31" t="s">
        <v>42</v>
      </c>
      <c r="B33" s="31"/>
      <c r="C33" s="31"/>
      <c r="D33" s="30"/>
      <c r="E33" s="30"/>
      <c r="F33" s="30"/>
      <c r="G33" s="30"/>
      <c r="H33" s="30"/>
      <c r="I33" s="30"/>
      <c r="L33" s="11" t="s">
        <v>24</v>
      </c>
      <c r="M33" s="48"/>
      <c r="N33" s="46"/>
      <c r="O33" s="164"/>
      <c r="P33" s="129"/>
      <c r="Q33" s="2"/>
    </row>
    <row r="34" spans="1:17" ht="12.75">
      <c r="A34" s="31" t="s">
        <v>43</v>
      </c>
      <c r="B34" s="31"/>
      <c r="C34" s="31"/>
      <c r="D34" s="30"/>
      <c r="E34" s="30"/>
      <c r="F34" s="30"/>
      <c r="G34" s="30"/>
      <c r="H34" s="30"/>
      <c r="I34" s="30"/>
      <c r="L34" s="35" t="s">
        <v>69</v>
      </c>
      <c r="P34" s="129"/>
      <c r="Q34" s="2"/>
    </row>
    <row r="35" spans="1:17" ht="12.75">
      <c r="A35" s="31" t="s">
        <v>44</v>
      </c>
      <c r="B35" s="31"/>
      <c r="C35" s="31"/>
      <c r="D35" s="30"/>
      <c r="E35" s="30"/>
      <c r="F35" s="30"/>
      <c r="G35" s="30"/>
      <c r="H35" s="30"/>
      <c r="I35" s="30"/>
      <c r="J35" s="49"/>
      <c r="P35" s="129"/>
      <c r="Q35" s="2"/>
    </row>
    <row r="36" spans="1:17" ht="12.75">
      <c r="A36" s="31" t="s">
        <v>28</v>
      </c>
      <c r="B36" s="31"/>
      <c r="C36" s="31"/>
      <c r="D36" s="30"/>
      <c r="E36" s="30"/>
      <c r="F36" s="30"/>
      <c r="G36" s="30"/>
      <c r="H36" s="30"/>
      <c r="I36" s="30"/>
      <c r="J36" s="49"/>
      <c r="P36" s="129"/>
      <c r="Q36" s="2"/>
    </row>
    <row r="37" spans="1:17" ht="12.75">
      <c r="A37" s="31" t="s">
        <v>30</v>
      </c>
      <c r="B37" s="31"/>
      <c r="C37" s="31"/>
      <c r="D37" s="30"/>
      <c r="E37" s="30"/>
      <c r="F37" s="30"/>
      <c r="G37" s="30"/>
      <c r="H37" s="30"/>
      <c r="I37" s="30"/>
      <c r="J37" s="30"/>
      <c r="P37" s="129"/>
      <c r="Q37" s="2"/>
    </row>
    <row r="38" spans="1:17" ht="12.75">
      <c r="A38" s="31" t="s">
        <v>31</v>
      </c>
      <c r="B38" s="31"/>
      <c r="C38" s="31"/>
      <c r="D38" s="30"/>
      <c r="E38" s="30"/>
      <c r="F38" s="30"/>
      <c r="G38" s="30"/>
      <c r="H38" s="30"/>
      <c r="I38" s="30"/>
      <c r="J38" s="30"/>
      <c r="P38" s="129"/>
      <c r="Q38" s="2"/>
    </row>
    <row r="39" spans="1:17" ht="12.75">
      <c r="A39" s="2"/>
      <c r="B39" s="2"/>
      <c r="C39" s="2"/>
      <c r="P39" s="129"/>
      <c r="Q39" s="2"/>
    </row>
    <row r="40" spans="1:17" ht="13.5" thickBot="1">
      <c r="A40" s="2"/>
      <c r="B40" s="2"/>
      <c r="C40" s="2"/>
      <c r="D40" s="30" t="s">
        <v>52</v>
      </c>
      <c r="K40" s="35" t="s">
        <v>48</v>
      </c>
      <c r="M40" s="33" t="s">
        <v>41</v>
      </c>
      <c r="P40" s="129"/>
      <c r="Q40" s="2"/>
    </row>
    <row r="41" spans="1:16" ht="12.75">
      <c r="A41" s="166" t="s">
        <v>68</v>
      </c>
      <c r="B41" s="167"/>
      <c r="C41" s="167"/>
      <c r="D41" s="68" t="s">
        <v>53</v>
      </c>
      <c r="E41" s="14"/>
      <c r="F41" s="14"/>
      <c r="G41" s="14"/>
      <c r="H41" s="14" t="s">
        <v>63</v>
      </c>
      <c r="I41" s="14"/>
      <c r="J41" s="69"/>
      <c r="K41" s="110"/>
      <c r="L41" s="7"/>
      <c r="M41" s="7"/>
      <c r="N41" s="14"/>
      <c r="O41" s="7"/>
      <c r="P41" s="61"/>
    </row>
    <row r="42" spans="1:16" ht="12.75" customHeight="1" thickBot="1">
      <c r="A42" s="167"/>
      <c r="B42" s="167"/>
      <c r="C42" s="167"/>
      <c r="D42" s="66" t="s">
        <v>54</v>
      </c>
      <c r="E42" s="6"/>
      <c r="F42" s="6"/>
      <c r="G42" s="6"/>
      <c r="H42" s="6" t="s">
        <v>64</v>
      </c>
      <c r="I42" s="6"/>
      <c r="J42" s="70"/>
      <c r="K42" s="39" t="s">
        <v>49</v>
      </c>
      <c r="L42" s="43"/>
      <c r="M42" s="4"/>
      <c r="N42" s="34" t="s">
        <v>17</v>
      </c>
      <c r="O42" s="43"/>
      <c r="P42" s="64"/>
    </row>
    <row r="43" spans="1:16" ht="12.75">
      <c r="A43" s="167"/>
      <c r="B43" s="167"/>
      <c r="C43" s="167"/>
      <c r="D43" s="66" t="s">
        <v>55</v>
      </c>
      <c r="E43" s="6"/>
      <c r="F43" s="6"/>
      <c r="G43" s="6"/>
      <c r="H43" s="6" t="s">
        <v>65</v>
      </c>
      <c r="I43" s="6"/>
      <c r="J43" s="70"/>
      <c r="K43" s="66"/>
      <c r="L43" s="2"/>
      <c r="M43" s="63"/>
      <c r="N43" s="6"/>
      <c r="O43" s="72"/>
      <c r="P43" s="73"/>
    </row>
    <row r="44" spans="1:16" ht="12.75">
      <c r="A44" s="167"/>
      <c r="B44" s="167"/>
      <c r="C44" s="167"/>
      <c r="D44" s="66" t="s">
        <v>56</v>
      </c>
      <c r="E44" s="6"/>
      <c r="F44" s="6"/>
      <c r="G44" s="6"/>
      <c r="H44" s="6" t="s">
        <v>66</v>
      </c>
      <c r="I44" s="6"/>
      <c r="J44" s="70"/>
      <c r="K44" s="39"/>
      <c r="L44" s="2"/>
      <c r="M44" s="31"/>
      <c r="N44" s="32"/>
      <c r="O44" s="31"/>
      <c r="P44" s="62"/>
    </row>
    <row r="45" spans="1:16" ht="13.5" thickBot="1">
      <c r="A45" s="167"/>
      <c r="B45" s="167"/>
      <c r="C45" s="167"/>
      <c r="D45" s="66" t="s">
        <v>57</v>
      </c>
      <c r="E45" s="6"/>
      <c r="F45" s="6"/>
      <c r="G45" s="6"/>
      <c r="H45" s="6" t="s">
        <v>90</v>
      </c>
      <c r="I45" s="6"/>
      <c r="J45" s="70"/>
      <c r="K45" s="111" t="s">
        <v>50</v>
      </c>
      <c r="L45" s="4"/>
      <c r="M45" s="79"/>
      <c r="N45" s="34" t="s">
        <v>17</v>
      </c>
      <c r="O45" s="55"/>
      <c r="P45" s="64"/>
    </row>
    <row r="46" spans="1:16" ht="12.75">
      <c r="A46" s="167"/>
      <c r="B46" s="167"/>
      <c r="C46" s="167"/>
      <c r="D46" s="66" t="s">
        <v>58</v>
      </c>
      <c r="E46" s="6"/>
      <c r="F46" s="6"/>
      <c r="G46" s="6"/>
      <c r="H46" s="6" t="s">
        <v>92</v>
      </c>
      <c r="I46" s="6"/>
      <c r="J46" s="70"/>
      <c r="K46" s="39"/>
      <c r="L46" s="2"/>
      <c r="M46" s="31"/>
      <c r="N46" s="32"/>
      <c r="O46" s="31"/>
      <c r="P46" s="62"/>
    </row>
    <row r="47" spans="1:16" ht="12.75">
      <c r="A47" s="167"/>
      <c r="B47" s="167"/>
      <c r="C47" s="167"/>
      <c r="D47" s="66" t="s">
        <v>59</v>
      </c>
      <c r="E47" s="6"/>
      <c r="F47" s="6"/>
      <c r="G47" s="6"/>
      <c r="H47" s="6" t="s">
        <v>91</v>
      </c>
      <c r="I47" s="6"/>
      <c r="J47" s="70"/>
      <c r="K47" s="66"/>
      <c r="L47" s="2"/>
      <c r="M47" s="2"/>
      <c r="N47" s="6"/>
      <c r="O47" s="2"/>
      <c r="P47" s="65"/>
    </row>
    <row r="48" spans="1:17" ht="13.5" thickBot="1">
      <c r="A48" s="167"/>
      <c r="B48" s="167"/>
      <c r="C48" s="167"/>
      <c r="D48" s="66" t="s">
        <v>60</v>
      </c>
      <c r="E48" s="6"/>
      <c r="F48" s="6"/>
      <c r="G48" s="6"/>
      <c r="H48" s="6" t="s">
        <v>67</v>
      </c>
      <c r="I48" s="6"/>
      <c r="J48" s="70"/>
      <c r="K48" s="112" t="s">
        <v>51</v>
      </c>
      <c r="L48" s="4"/>
      <c r="M48" s="80"/>
      <c r="N48" s="78" t="s">
        <v>32</v>
      </c>
      <c r="O48" s="13"/>
      <c r="P48" s="65"/>
      <c r="Q48" s="5"/>
    </row>
    <row r="49" spans="1:16" ht="13.5" thickBot="1">
      <c r="A49" s="167"/>
      <c r="B49" s="167"/>
      <c r="C49" s="167"/>
      <c r="D49" s="66" t="s">
        <v>61</v>
      </c>
      <c r="E49" s="6"/>
      <c r="F49" s="6"/>
      <c r="G49" s="6"/>
      <c r="H49" s="15"/>
      <c r="I49" s="15"/>
      <c r="J49" s="71"/>
      <c r="K49" s="66"/>
      <c r="L49" s="2"/>
      <c r="M49" s="2"/>
      <c r="N49" s="6"/>
      <c r="O49" s="2"/>
      <c r="P49" s="65"/>
    </row>
    <row r="50" spans="1:16" ht="13.5" thickBot="1">
      <c r="A50" s="167"/>
      <c r="B50" s="167"/>
      <c r="C50" s="167"/>
      <c r="D50" s="67" t="s">
        <v>62</v>
      </c>
      <c r="E50" s="15"/>
      <c r="F50" s="15"/>
      <c r="G50" s="15"/>
      <c r="K50" s="67"/>
      <c r="L50" s="74"/>
      <c r="M50" s="74"/>
      <c r="N50" s="75"/>
      <c r="O50" s="76"/>
      <c r="P50" s="77"/>
    </row>
    <row r="51" spans="12:16" ht="12.75">
      <c r="L51" s="19"/>
      <c r="M51" s="19"/>
      <c r="N51" s="20"/>
      <c r="O51" s="22"/>
      <c r="P51" s="21"/>
    </row>
    <row r="52" spans="12:16" ht="25.5" customHeight="1">
      <c r="L52" s="19"/>
      <c r="M52" s="19"/>
      <c r="N52" s="20"/>
      <c r="O52" s="22"/>
      <c r="P52" s="21"/>
    </row>
  </sheetData>
  <sheetProtection/>
  <mergeCells count="1">
    <mergeCell ref="A41:C50"/>
  </mergeCells>
  <printOptions/>
  <pageMargins left="0" right="0" top="0.5" bottom="0.25" header="0.5" footer="0.5"/>
  <pageSetup horizontalDpi="300" verticalDpi="300" orientation="landscape" paperSize="5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Tulane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Harrel</dc:creator>
  <cp:keywords/>
  <dc:description/>
  <cp:lastModifiedBy>Linda Orth Wright</cp:lastModifiedBy>
  <cp:lastPrinted>2007-08-09T21:37:47Z</cp:lastPrinted>
  <dcterms:created xsi:type="dcterms:W3CDTF">2007-06-19T12:56:51Z</dcterms:created>
  <dcterms:modified xsi:type="dcterms:W3CDTF">2008-06-06T17:07:20Z</dcterms:modified>
  <cp:category/>
  <cp:version/>
  <cp:contentType/>
  <cp:contentStatus/>
</cp:coreProperties>
</file>